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anketoan.vn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<sst xmlns="http://schemas.openxmlformats.org/spreadsheetml/2006/main" count="94" uniqueCount="65">
  <si>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Biểu đánh giá kết quả công việc cá nhân</t>
  </si>
  <si>
    <t>Kỳ:</t>
  </si>
  <si>
    <t>Vị trí:</t>
  </si>
  <si>
    <t>Kế toán tổng hợp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</si>
  <si>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</si>
  <si>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</si>
  <si>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</si>
  <si>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</si>
  <si>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</si>
  <si>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</si>
  <si>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</si>
  <si>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</si>
  <si>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</si>
  <si>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</si>
  <si>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</si>
  <si>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</si>
  <si>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</si>
  <si>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Nâng cao năng lực quản lý của phòng</t>
  </si>
  <si>
    <t>cấp</t>
  </si>
  <si>
    <t>Xây dựng chuẩn năng lực của phòng</t>
  </si>
  <si>
    <t>Hoàn thành các báo cáo tài chính, Chính xác và đúng hạn (98%)</t>
  </si>
  <si>
    <t>Phân tích các chi số tài chính</t>
  </si>
  <si>
    <t>%</t>
  </si>
  <si>
    <t>Tỷ lệ nợ trên vốn chủ sở hữu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</si>
  <si>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</si>
  <si>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</si>
  <si>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</si>
  <si>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</si>
  <si>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</si>
  <si>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</si>
  <si>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</si>
  <si>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</si>
  <si>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</si>
  <si>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</si>
  <si>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 xml:space="preserve">Kiểm soát tuân thủ chuẩn mực kế toán, Báo cáo thuế </t>
  </si>
  <si>
    <t>Quản lý công nợ</t>
  </si>
  <si>
    <t>Quản lý TSCĐ (hữu hình và vô hình - thương hiệu, phần mềm, quy trình công nghệ,…)</t>
  </si>
  <si>
    <t>Quản lý công cụ dụng cụ, thiết bị văn phòng</t>
  </si>
  <si>
    <t>Các báo cáo thống kê, báo cáo quản trị theo yêu cầu kinh doanh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</si>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</sst>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4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4" applyNumberFormat="1" applyFont="1" applyFill="1" applyBorder="1" applyAlignment="1">
      <alignment horizontal="right" vertical="center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4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4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M15" sqref="M15"/>
    </sheetView>
  </sheetViews>
  <sheetFormatPr defaultColWidth="7.875" defaultRowHeight="15.75"/>
  <cols>
    <col min="1" max="1" width="7.00390625" style="31" customWidth="1"/>
    <col min="2" max="2" width="45.875" style="28" customWidth="1"/>
    <col min="3" max="5" width="5.875" style="31" customWidth="1"/>
    <col min="6" max="6" width="6.375" style="31" customWidth="1"/>
    <col min="7" max="7" width="5.875" style="31" customWidth="1"/>
    <col min="8" max="8" width="8.375" style="31" customWidth="1"/>
    <col min="9" max="9" width="9.25390625" style="31" customWidth="1"/>
    <col min="10" max="10" width="9.125" style="31" customWidth="1"/>
    <col min="11" max="11" width="11.25390625" style="31" customWidth="1"/>
    <col min="12" max="12" width="12.25390625" style="31" bestFit="1" customWidth="1"/>
    <col min="13" max="13" width="9.00390625" style="31" bestFit="1" customWidth="1"/>
    <col min="14" max="14" width="11.25390625" style="31" bestFit="1" customWidth="1"/>
    <col min="15" max="16384" width="7.875" style="31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51</v>
      </c>
      <c r="B3" s="36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70" t="s">
        <v>6</v>
      </c>
      <c r="B5" s="70" t="s">
        <v>52</v>
      </c>
      <c r="C5" s="41"/>
      <c r="D5" s="72" t="s">
        <v>7</v>
      </c>
      <c r="E5" s="72"/>
      <c r="F5" s="72"/>
      <c r="G5" s="72"/>
      <c r="H5" s="40" t="s">
        <v>8</v>
      </c>
      <c r="I5" s="40" t="s">
        <v>9</v>
      </c>
      <c r="J5" s="40" t="s">
        <v>10</v>
      </c>
      <c r="K5" s="40" t="s">
        <v>11</v>
      </c>
    </row>
    <row r="6" spans="1:11" ht="15.75">
      <c r="A6" s="71"/>
      <c r="B6" s="71"/>
      <c r="C6" s="43"/>
      <c r="D6" s="44" t="s">
        <v>12</v>
      </c>
      <c r="E6" s="44" t="s">
        <v>13</v>
      </c>
      <c r="F6" s="45" t="s">
        <v>14</v>
      </c>
      <c r="G6" s="46"/>
      <c r="H6" s="47"/>
      <c r="I6" s="47"/>
      <c r="J6" s="42" t="s">
        <v>15</v>
      </c>
      <c r="K6" s="42" t="s">
        <v>16</v>
      </c>
    </row>
    <row r="7" spans="1:11" ht="15.75">
      <c r="A7" s="39" t="s">
        <v>54</v>
      </c>
      <c r="B7" s="39" t="s">
        <v>55</v>
      </c>
      <c r="C7" s="39" t="s">
        <v>56</v>
      </c>
      <c r="D7" s="39" t="s">
        <v>57</v>
      </c>
      <c r="E7" s="39" t="s">
        <v>58</v>
      </c>
      <c r="F7" s="39" t="s">
        <v>59</v>
      </c>
      <c r="G7" s="39" t="s">
        <v>60</v>
      </c>
      <c r="H7" s="39" t="s">
        <v>61</v>
      </c>
      <c r="I7" s="39" t="s">
        <v>62</v>
      </c>
      <c r="J7" s="39" t="s">
        <v>63</v>
      </c>
      <c r="K7" s="39" t="s">
        <v>64</v>
      </c>
    </row>
    <row r="8" spans="1:11" s="28" customFormat="1" ht="15.75">
      <c r="A8" s="8">
        <v>1</v>
      </c>
      <c r="B8" s="48" t="s">
        <v>17</v>
      </c>
      <c r="C8" s="10"/>
      <c r="D8" s="11"/>
      <c r="E8" s="12">
        <v>5</v>
      </c>
      <c r="F8" s="13" t="s">
        <v>18</v>
      </c>
      <c r="G8" s="37"/>
      <c r="H8" s="14">
        <v>0.2</v>
      </c>
      <c r="I8" s="15">
        <v>3</v>
      </c>
      <c r="J8" s="16">
        <f>I8/E8*H8</f>
        <v>0.12</v>
      </c>
      <c r="K8" s="16"/>
    </row>
    <row r="9" spans="1:11" s="28" customFormat="1" ht="15.75">
      <c r="A9" s="8">
        <v>2</v>
      </c>
      <c r="B9" s="9" t="s">
        <v>19</v>
      </c>
      <c r="C9" s="10"/>
      <c r="D9" s="11"/>
      <c r="E9" s="12">
        <v>5</v>
      </c>
      <c r="F9" s="13" t="s">
        <v>18</v>
      </c>
      <c r="G9" s="37"/>
      <c r="H9" s="14">
        <v>0.2</v>
      </c>
      <c r="I9" s="15">
        <v>3</v>
      </c>
      <c r="J9" s="16">
        <f>I9/E9*H9</f>
        <v>0.12</v>
      </c>
      <c r="K9" s="16"/>
    </row>
    <row r="10" spans="1:11" s="28" customFormat="1" ht="15.75">
      <c r="A10" s="8">
        <v>3</v>
      </c>
      <c r="B10" s="9" t="s">
        <v>20</v>
      </c>
      <c r="C10" s="10"/>
      <c r="D10" s="11"/>
      <c r="E10" s="12">
        <v>5</v>
      </c>
      <c r="F10" s="13" t="s">
        <v>18</v>
      </c>
      <c r="G10" s="37"/>
      <c r="H10" s="14">
        <v>0.5</v>
      </c>
      <c r="I10" s="15">
        <v>3</v>
      </c>
      <c r="J10" s="16">
        <f>I10/E10*H10</f>
        <v>0.3</v>
      </c>
      <c r="K10" s="16"/>
    </row>
    <row r="11" spans="1:11" s="28" customFormat="1" ht="15.75">
      <c r="A11" s="8">
        <v>4</v>
      </c>
      <c r="B11" s="9" t="s">
        <v>21</v>
      </c>
      <c r="C11" s="10"/>
      <c r="D11" s="11">
        <v>98</v>
      </c>
      <c r="E11" s="12"/>
      <c r="F11" s="13" t="s">
        <v>22</v>
      </c>
      <c r="G11" s="37"/>
      <c r="H11" s="14">
        <v>0.05</v>
      </c>
      <c r="I11" s="15">
        <v>98</v>
      </c>
      <c r="J11" s="16">
        <f>I11/D11*H11</f>
        <v>0.05</v>
      </c>
      <c r="K11" s="17"/>
    </row>
    <row r="12" spans="1:11" s="28" customFormat="1" ht="15.75">
      <c r="A12" s="8">
        <v>5</v>
      </c>
      <c r="B12" s="49" t="s">
        <v>23</v>
      </c>
      <c r="C12" s="10"/>
      <c r="D12" s="11">
        <v>98</v>
      </c>
      <c r="E12" s="12"/>
      <c r="F12" s="13"/>
      <c r="G12" s="37"/>
      <c r="H12" s="14">
        <v>0.05</v>
      </c>
      <c r="I12" s="15">
        <v>98</v>
      </c>
      <c r="J12" s="16">
        <f>I12/D12*H12</f>
        <v>0.05</v>
      </c>
      <c r="K12" s="17"/>
    </row>
    <row r="13" spans="1:11" ht="15.75">
      <c r="A13" s="50"/>
      <c r="B13" s="51" t="s">
        <v>24</v>
      </c>
      <c r="C13" s="52">
        <v>0.6</v>
      </c>
      <c r="D13" s="53"/>
      <c r="E13" s="54"/>
      <c r="F13" s="54"/>
      <c r="G13" s="54"/>
      <c r="H13" s="55">
        <f>SUM(H8:H12)</f>
        <v>1</v>
      </c>
      <c r="I13" s="52"/>
      <c r="J13" s="55">
        <f>SUM(J8:J12)</f>
        <v>0.6400000000000001</v>
      </c>
      <c r="K13" s="56">
        <f>J13*C13</f>
        <v>0.38400000000000006</v>
      </c>
    </row>
    <row r="14" spans="1:11" ht="47.25">
      <c r="A14" s="71" t="s">
        <v>25</v>
      </c>
      <c r="B14" s="71" t="s">
        <v>26</v>
      </c>
      <c r="C14" s="73" t="s">
        <v>27</v>
      </c>
      <c r="D14" s="73"/>
      <c r="E14" s="73"/>
      <c r="F14" s="73"/>
      <c r="G14" s="73"/>
      <c r="H14" s="42" t="s">
        <v>8</v>
      </c>
      <c r="I14" s="42" t="s">
        <v>28</v>
      </c>
      <c r="J14" s="42" t="s">
        <v>10</v>
      </c>
      <c r="K14" s="42" t="s">
        <v>11</v>
      </c>
    </row>
    <row r="15" spans="1:11" ht="15.75">
      <c r="A15" s="71"/>
      <c r="B15" s="71"/>
      <c r="C15" s="44" t="s">
        <v>29</v>
      </c>
      <c r="D15" s="44" t="s">
        <v>30</v>
      </c>
      <c r="E15" s="44" t="s">
        <v>12</v>
      </c>
      <c r="F15" s="44" t="s">
        <v>31</v>
      </c>
      <c r="G15" s="44" t="s">
        <v>13</v>
      </c>
      <c r="H15" s="47"/>
      <c r="I15" s="47"/>
      <c r="J15" s="42" t="s">
        <v>15</v>
      </c>
      <c r="K15" s="42" t="s">
        <v>16</v>
      </c>
    </row>
    <row r="16" spans="1:11" ht="15.75">
      <c r="A16" s="8">
        <v>1</v>
      </c>
      <c r="B16" s="18" t="s">
        <v>32</v>
      </c>
      <c r="C16" s="19"/>
      <c r="D16" s="19"/>
      <c r="E16" s="19" t="s">
        <v>33</v>
      </c>
      <c r="F16" s="19"/>
      <c r="G16" s="19"/>
      <c r="H16" s="20">
        <v>0.05</v>
      </c>
      <c r="I16" s="21">
        <v>5</v>
      </c>
      <c r="J16" s="22">
        <f aca="true" t="shared" si="0" ref="J16:J23">I16/5*H16</f>
        <v>0.05</v>
      </c>
      <c r="K16" s="16"/>
    </row>
    <row r="17" spans="1:11" ht="15.75">
      <c r="A17" s="8">
        <v>2</v>
      </c>
      <c r="B17" s="18" t="s">
        <v>34</v>
      </c>
      <c r="C17" s="19"/>
      <c r="D17" s="19"/>
      <c r="E17" s="19" t="s">
        <v>33</v>
      </c>
      <c r="F17" s="19"/>
      <c r="G17" s="19"/>
      <c r="H17" s="20">
        <v>0.2</v>
      </c>
      <c r="I17" s="21">
        <v>4</v>
      </c>
      <c r="J17" s="22">
        <f t="shared" si="0"/>
        <v>0.16000000000000003</v>
      </c>
      <c r="K17" s="16"/>
    </row>
    <row r="18" spans="1:11" ht="15.75">
      <c r="A18" s="8">
        <v>3</v>
      </c>
      <c r="B18" s="18" t="s">
        <v>35</v>
      </c>
      <c r="C18" s="19"/>
      <c r="D18" s="19"/>
      <c r="E18" s="19" t="s">
        <v>33</v>
      </c>
      <c r="F18" s="19"/>
      <c r="G18" s="19"/>
      <c r="H18" s="20">
        <v>0.15</v>
      </c>
      <c r="I18" s="21">
        <v>5</v>
      </c>
      <c r="J18" s="22">
        <f t="shared" si="0"/>
        <v>0.15</v>
      </c>
      <c r="K18" s="16"/>
    </row>
    <row r="19" spans="1:11" ht="31.5">
      <c r="A19" s="8">
        <v>4</v>
      </c>
      <c r="B19" s="18" t="s">
        <v>36</v>
      </c>
      <c r="C19" s="19"/>
      <c r="D19" s="19"/>
      <c r="E19" s="19" t="s">
        <v>33</v>
      </c>
      <c r="F19" s="19"/>
      <c r="G19" s="19"/>
      <c r="H19" s="20">
        <v>0.1</v>
      </c>
      <c r="I19" s="21">
        <v>5</v>
      </c>
      <c r="J19" s="22">
        <f t="shared" si="0"/>
        <v>0.1</v>
      </c>
      <c r="K19" s="16"/>
    </row>
    <row r="20" spans="1:11" ht="15.75">
      <c r="A20" s="8">
        <v>5</v>
      </c>
      <c r="B20" s="18" t="s">
        <v>37</v>
      </c>
      <c r="C20" s="19"/>
      <c r="D20" s="19"/>
      <c r="E20" s="19" t="s">
        <v>33</v>
      </c>
      <c r="F20" s="19"/>
      <c r="G20" s="19"/>
      <c r="H20" s="20">
        <v>0.1</v>
      </c>
      <c r="I20" s="21">
        <v>5</v>
      </c>
      <c r="J20" s="22">
        <f t="shared" si="0"/>
        <v>0.1</v>
      </c>
      <c r="K20" s="16"/>
    </row>
    <row r="21" spans="1:11" ht="31.5">
      <c r="A21" s="8">
        <v>6</v>
      </c>
      <c r="B21" s="18" t="s">
        <v>38</v>
      </c>
      <c r="C21" s="19"/>
      <c r="D21" s="19"/>
      <c r="E21" s="19" t="s">
        <v>33</v>
      </c>
      <c r="F21" s="19"/>
      <c r="G21" s="19"/>
      <c r="H21" s="20">
        <v>0.1</v>
      </c>
      <c r="I21" s="21">
        <v>5</v>
      </c>
      <c r="J21" s="22">
        <f t="shared" si="0"/>
        <v>0.1</v>
      </c>
      <c r="K21" s="16"/>
    </row>
    <row r="22" spans="1:11" ht="15.75">
      <c r="A22" s="8">
        <v>7</v>
      </c>
      <c r="B22" s="18" t="s">
        <v>39</v>
      </c>
      <c r="C22" s="19"/>
      <c r="D22" s="19"/>
      <c r="E22" s="19" t="s">
        <v>33</v>
      </c>
      <c r="F22" s="19"/>
      <c r="G22" s="19"/>
      <c r="H22" s="20">
        <v>0.2</v>
      </c>
      <c r="I22" s="21">
        <v>1</v>
      </c>
      <c r="J22" s="22">
        <f t="shared" si="0"/>
        <v>0.04000000000000001</v>
      </c>
      <c r="K22" s="16"/>
    </row>
    <row r="23" spans="1:11" ht="15.75">
      <c r="A23" s="8">
        <v>8</v>
      </c>
      <c r="B23" s="18" t="s">
        <v>40</v>
      </c>
      <c r="C23" s="19"/>
      <c r="D23" s="19"/>
      <c r="E23" s="19"/>
      <c r="F23" s="19"/>
      <c r="G23" s="19" t="s">
        <v>33</v>
      </c>
      <c r="H23" s="20">
        <v>0.1</v>
      </c>
      <c r="I23" s="21">
        <v>4</v>
      </c>
      <c r="J23" s="22">
        <f t="shared" si="0"/>
        <v>0.08000000000000002</v>
      </c>
      <c r="K23" s="16"/>
    </row>
    <row r="24" spans="1:11" ht="15.75">
      <c r="A24" s="50"/>
      <c r="B24" s="51" t="s">
        <v>41</v>
      </c>
      <c r="C24" s="57">
        <v>0.3</v>
      </c>
      <c r="D24" s="53"/>
      <c r="E24" s="53"/>
      <c r="F24" s="53"/>
      <c r="G24" s="53"/>
      <c r="H24" s="52">
        <f>SUM(H16:H23)</f>
        <v>0.9999999999999999</v>
      </c>
      <c r="I24" s="58"/>
      <c r="J24" s="55">
        <f>SUM(J16:J23)</f>
        <v>0.78</v>
      </c>
      <c r="K24" s="55">
        <f>J24*C24</f>
        <v>0.23399999999999999</v>
      </c>
    </row>
    <row r="25" spans="1:11" ht="47.25">
      <c r="A25" s="71" t="s">
        <v>42</v>
      </c>
      <c r="B25" s="71" t="s">
        <v>43</v>
      </c>
      <c r="C25" s="73" t="s">
        <v>27</v>
      </c>
      <c r="D25" s="73"/>
      <c r="E25" s="73"/>
      <c r="F25" s="73"/>
      <c r="G25" s="73"/>
      <c r="H25" s="42" t="s">
        <v>8</v>
      </c>
      <c r="I25" s="42" t="s">
        <v>28</v>
      </c>
      <c r="J25" s="42" t="s">
        <v>10</v>
      </c>
      <c r="K25" s="42" t="s">
        <v>11</v>
      </c>
    </row>
    <row r="26" spans="1:11" ht="15.75">
      <c r="A26" s="71"/>
      <c r="B26" s="71"/>
      <c r="C26" s="44" t="s">
        <v>29</v>
      </c>
      <c r="D26" s="44" t="s">
        <v>30</v>
      </c>
      <c r="E26" s="44" t="s">
        <v>12</v>
      </c>
      <c r="F26" s="44" t="s">
        <v>31</v>
      </c>
      <c r="G26" s="44" t="s">
        <v>13</v>
      </c>
      <c r="H26" s="47"/>
      <c r="I26" s="47"/>
      <c r="J26" s="42" t="s">
        <v>15</v>
      </c>
      <c r="K26" s="42" t="s">
        <v>16</v>
      </c>
    </row>
    <row r="27" spans="1:11" ht="31.5">
      <c r="A27" s="8">
        <v>1</v>
      </c>
      <c r="B27" s="18" t="s">
        <v>44</v>
      </c>
      <c r="C27" s="43"/>
      <c r="D27" s="59"/>
      <c r="E27" s="59"/>
      <c r="F27" s="19" t="s">
        <v>33</v>
      </c>
      <c r="G27" s="59"/>
      <c r="H27" s="20">
        <v>1</v>
      </c>
      <c r="I27" s="60">
        <v>2</v>
      </c>
      <c r="J27" s="61">
        <f>I27/5*H27</f>
        <v>0.4</v>
      </c>
      <c r="K27" s="16"/>
    </row>
    <row r="28" spans="1:11" ht="15.75">
      <c r="A28" s="50"/>
      <c r="B28" s="51" t="s">
        <v>45</v>
      </c>
      <c r="C28" s="52">
        <v>0.1</v>
      </c>
      <c r="D28" s="53"/>
      <c r="E28" s="53"/>
      <c r="F28" s="53"/>
      <c r="G28" s="53"/>
      <c r="H28" s="52">
        <f>SUM(H27:H27)</f>
        <v>1</v>
      </c>
      <c r="I28" s="52"/>
      <c r="J28" s="52">
        <f>SUM(J27:J27)</f>
        <v>0.4</v>
      </c>
      <c r="K28" s="55">
        <f>J28*C28</f>
        <v>0.04000000000000001</v>
      </c>
    </row>
    <row r="29" spans="1:11" ht="15.75">
      <c r="A29" s="8"/>
      <c r="B29" s="62"/>
      <c r="C29" s="43"/>
      <c r="D29" s="59"/>
      <c r="E29" s="59"/>
      <c r="F29" s="59"/>
      <c r="G29" s="59"/>
      <c r="H29" s="59"/>
      <c r="I29" s="59"/>
      <c r="J29" s="63"/>
      <c r="K29" s="63"/>
    </row>
    <row r="30" spans="1:14" ht="15.75">
      <c r="A30" s="64"/>
      <c r="B30" s="65" t="s">
        <v>46</v>
      </c>
      <c r="C30" s="66"/>
      <c r="D30" s="67"/>
      <c r="E30" s="67"/>
      <c r="F30" s="67"/>
      <c r="G30" s="67"/>
      <c r="H30" s="67"/>
      <c r="I30" s="67"/>
      <c r="J30" s="68"/>
      <c r="K30" s="69">
        <f>SUM(K13,K24,K28)</f>
        <v>0.6580000000000001</v>
      </c>
      <c r="M30" s="38"/>
      <c r="N30" s="38"/>
    </row>
    <row r="31" spans="2:14" ht="15.75">
      <c r="B31" s="23"/>
      <c r="C31" s="24"/>
      <c r="D31" s="5"/>
      <c r="E31" s="5"/>
      <c r="F31" s="5"/>
      <c r="G31" s="5"/>
      <c r="H31" s="5"/>
      <c r="I31" s="5"/>
      <c r="J31" s="25"/>
      <c r="K31" s="26"/>
      <c r="M31" s="38"/>
      <c r="N31" s="38"/>
    </row>
    <row r="32" spans="1:14" ht="15.75">
      <c r="A32" s="27" t="s">
        <v>47</v>
      </c>
      <c r="C32" s="3"/>
      <c r="D32" s="3"/>
      <c r="E32" s="3"/>
      <c r="F32" s="3"/>
      <c r="G32" s="3"/>
      <c r="H32" s="3"/>
      <c r="I32" s="3"/>
      <c r="J32" s="3"/>
      <c r="K32" s="3"/>
      <c r="L32" s="29"/>
      <c r="M32" s="30"/>
      <c r="N32" s="30"/>
    </row>
    <row r="33" spans="2:14" ht="15.75">
      <c r="B33" s="32" t="s">
        <v>48</v>
      </c>
      <c r="C33" s="3"/>
      <c r="D33" s="3"/>
      <c r="E33" s="3"/>
      <c r="F33" s="3"/>
      <c r="G33" s="3"/>
      <c r="H33" s="3"/>
      <c r="I33" s="3"/>
      <c r="J33" s="3"/>
      <c r="K33" s="3"/>
      <c r="M33" s="30"/>
      <c r="N33" s="33"/>
    </row>
    <row r="34" spans="2:11" ht="25.5" customHeight="1">
      <c r="B34" s="34" t="s">
        <v>49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36.75" customHeight="1">
      <c r="B35" s="75" t="s">
        <v>50</v>
      </c>
      <c r="C35" s="75"/>
      <c r="D35" s="75"/>
      <c r="E35" s="75"/>
      <c r="F35" s="75"/>
      <c r="G35" s="75"/>
      <c r="H35" s="75"/>
      <c r="I35" s="75"/>
      <c r="J35" s="75"/>
      <c r="K35" s="35"/>
    </row>
    <row r="36" spans="2:11" ht="15.75">
      <c r="B36" s="74" t="s">
        <v>53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15.75">
      <c r="B37" s="74"/>
      <c r="C37" s="74"/>
      <c r="D37" s="74"/>
      <c r="E37" s="74"/>
      <c r="F37" s="74"/>
      <c r="G37" s="74"/>
      <c r="H37" s="74"/>
      <c r="I37" s="74"/>
      <c r="J37" s="74"/>
      <c r="K37" s="74"/>
    </row>
  </sheetData>
  <sheetProtection/>
  <mergeCells count="11">
    <mergeCell ref="B36:K37"/>
    <mergeCell ref="A25:A26"/>
    <mergeCell ref="B25:B26"/>
    <mergeCell ref="C25:G25"/>
    <mergeCell ref="B35:J35"/>
    <mergeCell ref="A5:A6"/>
    <mergeCell ref="B5:B6"/>
    <mergeCell ref="D5:G5"/>
    <mergeCell ref="A14:A15"/>
    <mergeCell ref="B14:B15"/>
    <mergeCell ref="C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2012-04-17T01:44:08Z</dcterms:created>
  <dcterms:modified xsi:type="dcterms:W3CDTF">2023-02-06T06:55:04Z</dcterms:modified>
  <cp:category/>
  <cp:version/>
  <cp:contentType/>
  <cp:contentStatus/>
</cp:coreProperties>
</file>